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1" documentId="11_C4C29C8E1B490A16F581DD6231197CAA113197D4" xr6:coauthVersionLast="47" xr6:coauthVersionMax="47" xr10:uidLastSave="{89E5BA98-BF6E-458E-AA94-ED14FEA54656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G195" i="1"/>
  <c r="F195" i="1"/>
  <c r="J195" i="1"/>
  <c r="L176" i="1"/>
  <c r="I176" i="1"/>
  <c r="H176" i="1"/>
  <c r="G176" i="1"/>
  <c r="F176" i="1"/>
  <c r="H157" i="1"/>
  <c r="J138" i="1"/>
  <c r="L138" i="1"/>
  <c r="I138" i="1"/>
  <c r="H138" i="1"/>
  <c r="G138" i="1"/>
  <c r="F138" i="1"/>
  <c r="F119" i="1"/>
  <c r="L119" i="1"/>
  <c r="J119" i="1"/>
  <c r="I119" i="1"/>
  <c r="H119" i="1"/>
  <c r="G119" i="1"/>
  <c r="J100" i="1"/>
  <c r="L100" i="1"/>
  <c r="G100" i="1"/>
  <c r="H100" i="1"/>
  <c r="I100" i="1"/>
  <c r="F100" i="1"/>
  <c r="L81" i="1"/>
  <c r="J81" i="1"/>
  <c r="I81" i="1"/>
  <c r="H81" i="1"/>
  <c r="G81" i="1"/>
  <c r="F81" i="1"/>
  <c r="J62" i="1"/>
  <c r="I62" i="1"/>
  <c r="L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<sst xmlns="http://schemas.openxmlformats.org/spreadsheetml/2006/main" count="289" uniqueCount="80">
  <si>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</si>
  <si>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</si>
  <si>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</si>
  <si>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</si>
  <si>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</si>
  <si>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</si>
  <si>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</si>
  <si>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</si>
  <si>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</si>
  <si>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</si>
  <si>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</si>
  <si>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</si>
  <si>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</si>
  <si>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</si>
  <si>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</si>
  <si>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</si>
  <si>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</si>
  <si>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</si>
  <si>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</si>
  <si>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</si>
  <si>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</si>
  <si>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</si>
  <si>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</si>
  <si>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</si>
  <si>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</si>
  <si>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</si>
  <si>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</si>
  <si>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</si>
  <si>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</si>
  <si>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</si>
  <si>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</si>
  <si>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</si>
  <si>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</si>
  <si>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</si>
  <si>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</si>
  <si>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</si>
  <si>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</si>
  <si>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</si>
  <si>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</si>
  <si>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х. Верхнеподпольный</t>
  </si>
  <si>
    <t>Директор</t>
  </si>
  <si>
    <t>Папшев</t>
  </si>
  <si>
    <t>Гречка по-купечески с овощами и мясом</t>
  </si>
  <si>
    <t>Икра кабачковая</t>
  </si>
  <si>
    <t>Чай с сахаром</t>
  </si>
  <si>
    <t>Хлеб йодированный</t>
  </si>
  <si>
    <t>Суп с бобовыми (гороховый)</t>
  </si>
  <si>
    <t>Биточки мясные</t>
  </si>
  <si>
    <t>Макароны отварные с маслом</t>
  </si>
  <si>
    <t>Компот из сухофруктов</t>
  </si>
  <si>
    <t>Хлеб йодированный/ржаной</t>
  </si>
  <si>
    <t>Огурец соленый</t>
  </si>
  <si>
    <t>Сосиска отварная</t>
  </si>
  <si>
    <t>б/н</t>
  </si>
  <si>
    <t>Борщ из свежей капусты с картофелем</t>
  </si>
  <si>
    <t>Фрикадельки мясные с соусом 80/30</t>
  </si>
  <si>
    <t>Каша рассыпчатая пшеничная с маслом</t>
  </si>
  <si>
    <t>Каша жидкая, молочная, геркулесовая с маслом, с сахаром</t>
  </si>
  <si>
    <t>Масло сливочное</t>
  </si>
  <si>
    <t>Батон</t>
  </si>
  <si>
    <t>Яблоко</t>
  </si>
  <si>
    <t>Суп картофельный с макаронными изделиями</t>
  </si>
  <si>
    <t>Булочка сдобная с фруктовой начинкой</t>
  </si>
  <si>
    <t>Рыба в томатном соусе с овощами</t>
  </si>
  <si>
    <t>Каша рассыпчатая перловая с маслом</t>
  </si>
  <si>
    <t>Повидло фруктовое</t>
  </si>
  <si>
    <t>Суп картофельный с крупой пшенной</t>
  </si>
  <si>
    <t>Капуста тушенная</t>
  </si>
  <si>
    <t>Омлет натуральный на молоке</t>
  </si>
  <si>
    <t>Горошек зеленый</t>
  </si>
  <si>
    <t>Каша рассыпчатая перловая с овощами</t>
  </si>
  <si>
    <t>Яйцо вареное</t>
  </si>
  <si>
    <t>Суп овощной с крупой</t>
  </si>
  <si>
    <t>Запеканка творожная со сметаной</t>
  </si>
  <si>
    <t>Салат из моркови</t>
  </si>
  <si>
    <t>Тефтели мясные с соусом</t>
  </si>
  <si>
    <t>Рис отварной с маслом</t>
  </si>
  <si>
    <t>Каша вязкая, молочная, рисовая с сахаром, с маслом</t>
  </si>
  <si>
    <t>Макароны отварные с сыром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</si>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</sst>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M195" sqref="M19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240</v>
      </c>
      <c r="G6" s="40">
        <v>3.19</v>
      </c>
      <c r="H6" s="40">
        <v>2.84</v>
      </c>
      <c r="I6" s="40">
        <v>20.55</v>
      </c>
      <c r="J6" s="40">
        <v>323.10000000000002</v>
      </c>
      <c r="K6" s="41">
        <v>297</v>
      </c>
      <c r="L6" s="40">
        <v>52.47</v>
      </c>
    </row>
    <row r="7" spans="1:12" ht="14.4" x14ac:dyDescent="0.3">
      <c r="A7" s="23"/>
      <c r="B7" s="15"/>
      <c r="C7" s="11"/>
      <c r="D7" s="6" t="s">
        <v>26</v>
      </c>
      <c r="E7" s="42" t="s">
        <v>43</v>
      </c>
      <c r="F7" s="43">
        <v>60</v>
      </c>
      <c r="G7" s="43">
        <v>4.6500000000000004</v>
      </c>
      <c r="H7" s="43">
        <v>0.52</v>
      </c>
      <c r="I7" s="43">
        <v>0.06</v>
      </c>
      <c r="J7" s="43">
        <v>14.5</v>
      </c>
      <c r="K7" s="44">
        <v>77</v>
      </c>
      <c r="L7" s="43">
        <v>8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0.3</v>
      </c>
      <c r="H8" s="43">
        <v>0</v>
      </c>
      <c r="I8" s="43">
        <v>15.2</v>
      </c>
      <c r="J8" s="43">
        <v>60</v>
      </c>
      <c r="K8" s="44">
        <v>686</v>
      </c>
      <c r="L8" s="43">
        <v>6.51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2.2400000000000002</v>
      </c>
      <c r="H9" s="43">
        <v>0.88</v>
      </c>
      <c r="I9" s="43">
        <v>19.760000000000002</v>
      </c>
      <c r="J9" s="43">
        <v>91.96</v>
      </c>
      <c r="K9" s="44"/>
      <c r="L9" s="43">
        <v>3.61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10.38</v>
      </c>
      <c r="H13" s="19">
        <f t="shared" si="0"/>
        <v>4.24</v>
      </c>
      <c r="I13" s="19">
        <f t="shared" si="0"/>
        <v>55.570000000000007</v>
      </c>
      <c r="J13" s="19">
        <f t="shared" si="0"/>
        <v>489.56</v>
      </c>
      <c r="K13" s="25"/>
      <c r="L13" s="19">
        <f t="shared" ref="L13" si="1">SUM(L6:L12)</f>
        <v>70.59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>
        <v>139</v>
      </c>
      <c r="L15" s="43">
        <v>12.97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12.72</v>
      </c>
      <c r="H16" s="43">
        <v>11.52</v>
      </c>
      <c r="I16" s="43">
        <v>32.799999999999997</v>
      </c>
      <c r="J16" s="43">
        <v>208.8</v>
      </c>
      <c r="K16" s="44">
        <v>451</v>
      </c>
      <c r="L16" s="43">
        <v>44.26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5.0999999999999996</v>
      </c>
      <c r="H17" s="43">
        <v>9.1999999999999993</v>
      </c>
      <c r="I17" s="43">
        <v>34.200000000000003</v>
      </c>
      <c r="J17" s="43">
        <v>244.5</v>
      </c>
      <c r="K17" s="44">
        <v>516</v>
      </c>
      <c r="L17" s="43">
        <v>15.77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44">
        <v>639</v>
      </c>
      <c r="L18" s="43">
        <v>9.15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60</v>
      </c>
      <c r="G19" s="43">
        <v>4</v>
      </c>
      <c r="H19" s="43">
        <v>0.6</v>
      </c>
      <c r="I19" s="43">
        <v>21</v>
      </c>
      <c r="J19" s="43">
        <v>101</v>
      </c>
      <c r="K19" s="44"/>
      <c r="L19" s="43">
        <v>4.75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28.620000000000005</v>
      </c>
      <c r="H23" s="19">
        <f t="shared" si="2"/>
        <v>26.919999999999998</v>
      </c>
      <c r="I23" s="19">
        <f t="shared" si="2"/>
        <v>141.69999999999999</v>
      </c>
      <c r="J23" s="19">
        <f t="shared" si="2"/>
        <v>845.3</v>
      </c>
      <c r="K23" s="25"/>
      <c r="L23" s="19">
        <f t="shared" ref="L23" si="3">SUM(L14:L22)</f>
        <v>86.9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1290</v>
      </c>
      <c r="G24" s="32">
        <f t="shared" ref="G24:J24" si="4">G13+G23</f>
        <v>39.000000000000007</v>
      </c>
      <c r="H24" s="32">
        <f t="shared" si="4"/>
        <v>31.159999999999997</v>
      </c>
      <c r="I24" s="32">
        <f t="shared" si="4"/>
        <v>197.26999999999998</v>
      </c>
      <c r="J24" s="32">
        <f t="shared" si="4"/>
        <v>1334.86</v>
      </c>
      <c r="K24" s="32"/>
      <c r="L24" s="32">
        <f t="shared" ref="L24" si="5">L13+L23</f>
        <v>157.49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5.0999999999999996</v>
      </c>
      <c r="H25" s="40">
        <v>9.1999999999999993</v>
      </c>
      <c r="I25" s="40">
        <v>34.200000000000003</v>
      </c>
      <c r="J25" s="40">
        <v>244.5</v>
      </c>
      <c r="K25" s="41">
        <v>516</v>
      </c>
      <c r="L25" s="40">
        <v>15.77</v>
      </c>
    </row>
    <row r="26" spans="1:12" ht="14.4" x14ac:dyDescent="0.3">
      <c r="A26" s="14"/>
      <c r="B26" s="15"/>
      <c r="C26" s="11"/>
      <c r="D26" s="6" t="s">
        <v>26</v>
      </c>
      <c r="E26" s="42" t="s">
        <v>51</v>
      </c>
      <c r="F26" s="43">
        <v>60</v>
      </c>
      <c r="G26" s="43">
        <v>0.26</v>
      </c>
      <c r="H26" s="43">
        <v>0</v>
      </c>
      <c r="I26" s="43">
        <v>0.79</v>
      </c>
      <c r="J26" s="43">
        <v>4.46</v>
      </c>
      <c r="K26" s="44">
        <v>50</v>
      </c>
      <c r="L26" s="43">
        <v>8</v>
      </c>
    </row>
    <row r="27" spans="1:12" ht="14.4" x14ac:dyDescent="0.3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>
        <v>686</v>
      </c>
      <c r="L27" s="43">
        <v>6.51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2.2400000000000002</v>
      </c>
      <c r="H28" s="43">
        <v>0.88</v>
      </c>
      <c r="I28" s="43">
        <v>19.760000000000002</v>
      </c>
      <c r="J28" s="43">
        <v>91.96</v>
      </c>
      <c r="K28" s="44"/>
      <c r="L28" s="43">
        <v>3.61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21</v>
      </c>
      <c r="E30" s="42" t="s">
        <v>52</v>
      </c>
      <c r="F30" s="43">
        <v>90</v>
      </c>
      <c r="G30" s="43">
        <v>10.8</v>
      </c>
      <c r="H30" s="43">
        <v>22.4</v>
      </c>
      <c r="I30" s="43">
        <v>4.2</v>
      </c>
      <c r="J30" s="43">
        <v>259</v>
      </c>
      <c r="K30" s="44" t="s">
        <v>53</v>
      </c>
      <c r="L30" s="43">
        <v>42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18.7</v>
      </c>
      <c r="H32" s="19">
        <f t="shared" ref="H32" si="7">SUM(H25:H31)</f>
        <v>32.479999999999997</v>
      </c>
      <c r="I32" s="19">
        <f t="shared" ref="I32" si="8">SUM(I25:I31)</f>
        <v>74.150000000000006</v>
      </c>
      <c r="J32" s="19">
        <f t="shared" ref="J32:L32" si="9">SUM(J25:J31)</f>
        <v>659.92000000000007</v>
      </c>
      <c r="K32" s="25"/>
      <c r="L32" s="19">
        <f t="shared" si="9"/>
        <v>75.89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2</v>
      </c>
      <c r="H34" s="43">
        <v>5.2</v>
      </c>
      <c r="I34" s="43">
        <v>13.1</v>
      </c>
      <c r="J34" s="43">
        <v>132.5</v>
      </c>
      <c r="K34" s="44">
        <v>110</v>
      </c>
      <c r="L34" s="43">
        <v>17.27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110</v>
      </c>
      <c r="G35" s="43">
        <v>7.68</v>
      </c>
      <c r="H35" s="43">
        <v>6.8</v>
      </c>
      <c r="I35" s="43">
        <v>16.8</v>
      </c>
      <c r="J35" s="43">
        <v>186.8</v>
      </c>
      <c r="K35" s="44">
        <v>462</v>
      </c>
      <c r="L35" s="43">
        <v>44.75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4.6500000000000004</v>
      </c>
      <c r="H36" s="43">
        <v>9.15</v>
      </c>
      <c r="I36" s="43">
        <v>30.9</v>
      </c>
      <c r="J36" s="43">
        <v>194.4</v>
      </c>
      <c r="K36" s="44">
        <v>297</v>
      </c>
      <c r="L36" s="43">
        <v>12.51</v>
      </c>
    </row>
    <row r="37" spans="1:12" ht="14.4" x14ac:dyDescent="0.3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639</v>
      </c>
      <c r="L37" s="43">
        <v>9.15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60</v>
      </c>
      <c r="G38" s="43">
        <v>4</v>
      </c>
      <c r="H38" s="43">
        <v>0.6</v>
      </c>
      <c r="I38" s="43">
        <v>21</v>
      </c>
      <c r="J38" s="43">
        <v>101</v>
      </c>
      <c r="K38" s="44"/>
      <c r="L38" s="43">
        <v>4.75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18.93</v>
      </c>
      <c r="H42" s="19">
        <f t="shared" ref="H42" si="11">SUM(H33:H41)</f>
        <v>21.75</v>
      </c>
      <c r="I42" s="19">
        <f t="shared" ref="I42" si="12">SUM(I33:I41)</f>
        <v>113.19999999999999</v>
      </c>
      <c r="J42" s="19">
        <f t="shared" ref="J42:L42" si="13">SUM(J33:J41)</f>
        <v>738.7</v>
      </c>
      <c r="K42" s="25"/>
      <c r="L42" s="19">
        <f t="shared" si="13"/>
        <v>88.43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1310</v>
      </c>
      <c r="G43" s="32">
        <f t="shared" ref="G43" si="14">G32+G42</f>
        <v>37.629999999999995</v>
      </c>
      <c r="H43" s="32">
        <f t="shared" ref="H43" si="15">H32+H42</f>
        <v>54.23</v>
      </c>
      <c r="I43" s="32">
        <f t="shared" ref="I43" si="16">I32+I42</f>
        <v>187.35</v>
      </c>
      <c r="J43" s="32">
        <f t="shared" ref="J43:L43" si="17">J32+J42</f>
        <v>1398.6200000000001</v>
      </c>
      <c r="K43" s="32"/>
      <c r="L43" s="32">
        <f t="shared" si="17"/>
        <v>164.32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7</v>
      </c>
      <c r="H44" s="40">
        <v>13</v>
      </c>
      <c r="I44" s="40">
        <v>33</v>
      </c>
      <c r="J44" s="40">
        <v>287.5</v>
      </c>
      <c r="K44" s="41">
        <v>311</v>
      </c>
      <c r="L44" s="40">
        <v>31</v>
      </c>
    </row>
    <row r="45" spans="1:12" ht="14.4" x14ac:dyDescent="0.3">
      <c r="A45" s="23"/>
      <c r="B45" s="15"/>
      <c r="C45" s="11"/>
      <c r="D45" s="6"/>
      <c r="E45" s="42" t="s">
        <v>58</v>
      </c>
      <c r="F45" s="43">
        <v>10</v>
      </c>
      <c r="G45" s="43">
        <v>0.01</v>
      </c>
      <c r="H45" s="43">
        <v>8.3000000000000007</v>
      </c>
      <c r="I45" s="43">
        <v>0.06</v>
      </c>
      <c r="J45" s="43">
        <v>77</v>
      </c>
      <c r="K45" s="44">
        <v>96</v>
      </c>
      <c r="L45" s="43">
        <v>9.17</v>
      </c>
    </row>
    <row r="46" spans="1:12" ht="14.4" x14ac:dyDescent="0.3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0.3</v>
      </c>
      <c r="H46" s="43">
        <v>0</v>
      </c>
      <c r="I46" s="43">
        <v>15.2</v>
      </c>
      <c r="J46" s="43">
        <v>60</v>
      </c>
      <c r="K46" s="44">
        <v>686</v>
      </c>
      <c r="L46" s="43">
        <v>6.51</v>
      </c>
    </row>
    <row r="47" spans="1:12" ht="14.4" x14ac:dyDescent="0.3">
      <c r="A47" s="23"/>
      <c r="B47" s="15"/>
      <c r="C47" s="11"/>
      <c r="D47" s="7" t="s">
        <v>23</v>
      </c>
      <c r="E47" s="42" t="s">
        <v>59</v>
      </c>
      <c r="F47" s="43">
        <v>30</v>
      </c>
      <c r="G47" s="43">
        <v>2.37</v>
      </c>
      <c r="H47" s="43">
        <v>0.6</v>
      </c>
      <c r="I47" s="43">
        <v>14.49</v>
      </c>
      <c r="J47" s="43">
        <v>70.14</v>
      </c>
      <c r="K47" s="44">
        <v>15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0.4</v>
      </c>
      <c r="H48" s="43">
        <v>0</v>
      </c>
      <c r="I48" s="43">
        <v>9.8000000000000007</v>
      </c>
      <c r="J48" s="43">
        <v>44</v>
      </c>
      <c r="K48" s="44">
        <v>24</v>
      </c>
      <c r="L48" s="43">
        <v>8.4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10.08</v>
      </c>
      <c r="H51" s="19">
        <f t="shared" ref="H51" si="19">SUM(H44:H50)</f>
        <v>21.900000000000002</v>
      </c>
      <c r="I51" s="19">
        <f t="shared" ref="I51" si="20">SUM(I44:I50)</f>
        <v>72.550000000000011</v>
      </c>
      <c r="J51" s="19">
        <f t="shared" ref="J51:L51" si="21">SUM(J44:J50)</f>
        <v>538.64</v>
      </c>
      <c r="K51" s="25"/>
      <c r="L51" s="19">
        <f t="shared" si="21"/>
        <v>59.08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8.4499999999999993</v>
      </c>
      <c r="H53" s="43">
        <v>5.7</v>
      </c>
      <c r="I53" s="43">
        <v>17.5</v>
      </c>
      <c r="J53" s="43">
        <v>153</v>
      </c>
      <c r="K53" s="44">
        <v>140</v>
      </c>
      <c r="L53" s="43">
        <v>14.49</v>
      </c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0.6</v>
      </c>
      <c r="H56" s="43">
        <v>0</v>
      </c>
      <c r="I56" s="43">
        <v>31.4</v>
      </c>
      <c r="J56" s="43">
        <v>124</v>
      </c>
      <c r="K56" s="44">
        <v>639</v>
      </c>
      <c r="L56" s="43">
        <v>9.15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80</v>
      </c>
      <c r="G57" s="43">
        <v>4.4800000000000004</v>
      </c>
      <c r="H57" s="43">
        <v>0.6</v>
      </c>
      <c r="I57" s="43">
        <v>27.25</v>
      </c>
      <c r="J57" s="43">
        <v>133.6</v>
      </c>
      <c r="K57" s="44"/>
      <c r="L57" s="43">
        <v>4.75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 t="s">
        <v>24</v>
      </c>
      <c r="E59" s="42" t="s">
        <v>60</v>
      </c>
      <c r="F59" s="43">
        <v>110</v>
      </c>
      <c r="G59" s="43">
        <v>0.27</v>
      </c>
      <c r="H59" s="43">
        <v>0</v>
      </c>
      <c r="I59" s="43">
        <v>7.74</v>
      </c>
      <c r="J59" s="43">
        <v>40.5</v>
      </c>
      <c r="K59" s="44">
        <v>24</v>
      </c>
      <c r="L59" s="43">
        <v>8.4</v>
      </c>
    </row>
    <row r="60" spans="1:12" ht="14.4" x14ac:dyDescent="0.3">
      <c r="A60" s="23"/>
      <c r="B60" s="15"/>
      <c r="C60" s="11"/>
      <c r="D60" s="6"/>
      <c r="E60" s="42" t="s">
        <v>62</v>
      </c>
      <c r="F60" s="43">
        <v>60</v>
      </c>
      <c r="G60" s="43">
        <v>4.3</v>
      </c>
      <c r="H60" s="43">
        <v>5.0999999999999996</v>
      </c>
      <c r="I60" s="43">
        <v>36.4</v>
      </c>
      <c r="J60" s="43">
        <v>209</v>
      </c>
      <c r="K60" s="44"/>
      <c r="L60" s="43">
        <v>20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18.099999999999998</v>
      </c>
      <c r="H61" s="19">
        <f t="shared" ref="H61" si="23">SUM(H52:H60)</f>
        <v>11.399999999999999</v>
      </c>
      <c r="I61" s="19">
        <f t="shared" ref="I61" si="24">SUM(I52:I60)</f>
        <v>120.28999999999999</v>
      </c>
      <c r="J61" s="19">
        <f t="shared" ref="J61:L61" si="25">SUM(J52:J60)</f>
        <v>660.1</v>
      </c>
      <c r="K61" s="25"/>
      <c r="L61" s="19">
        <f t="shared" si="25"/>
        <v>56.79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1240</v>
      </c>
      <c r="G62" s="32">
        <f t="shared" ref="G62" si="26">G51+G61</f>
        <v>28.18</v>
      </c>
      <c r="H62" s="32">
        <f t="shared" ref="H62" si="27">H51+H61</f>
        <v>33.299999999999997</v>
      </c>
      <c r="I62" s="32">
        <f t="shared" ref="I62" si="28">I51+I61</f>
        <v>192.84</v>
      </c>
      <c r="J62" s="32">
        <f t="shared" ref="J62:L62" si="29">J51+J61</f>
        <v>1198.74</v>
      </c>
      <c r="K62" s="32"/>
      <c r="L62" s="32">
        <f t="shared" si="29"/>
        <v>115.87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90</v>
      </c>
      <c r="G63" s="40">
        <v>14.1</v>
      </c>
      <c r="H63" s="40">
        <v>5.9</v>
      </c>
      <c r="I63" s="40">
        <v>3.5</v>
      </c>
      <c r="J63" s="40">
        <v>124</v>
      </c>
      <c r="K63" s="41">
        <v>371</v>
      </c>
      <c r="L63" s="40">
        <v>42.97</v>
      </c>
    </row>
    <row r="64" spans="1:12" ht="14.4" x14ac:dyDescent="0.3">
      <c r="A64" s="23"/>
      <c r="B64" s="15"/>
      <c r="C64" s="11"/>
      <c r="D64" s="6" t="s">
        <v>21</v>
      </c>
      <c r="E64" s="42" t="s">
        <v>64</v>
      </c>
      <c r="F64" s="43">
        <v>150</v>
      </c>
      <c r="G64" s="43">
        <v>2.97</v>
      </c>
      <c r="H64" s="43">
        <v>2.79</v>
      </c>
      <c r="I64" s="43">
        <v>20.65</v>
      </c>
      <c r="J64" s="43">
        <v>210.4</v>
      </c>
      <c r="K64" s="44">
        <v>297</v>
      </c>
      <c r="L64" s="43">
        <v>11.36</v>
      </c>
    </row>
    <row r="65" spans="1:12" ht="14.4" x14ac:dyDescent="0.3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0.3</v>
      </c>
      <c r="H65" s="43">
        <v>0</v>
      </c>
      <c r="I65" s="43">
        <v>15.2</v>
      </c>
      <c r="J65" s="43">
        <v>60</v>
      </c>
      <c r="K65" s="44">
        <v>686</v>
      </c>
      <c r="L65" s="43">
        <v>6.51</v>
      </c>
    </row>
    <row r="66" spans="1:12" ht="14.4" x14ac:dyDescent="0.3">
      <c r="A66" s="23"/>
      <c r="B66" s="15"/>
      <c r="C66" s="11"/>
      <c r="D66" s="7" t="s">
        <v>23</v>
      </c>
      <c r="E66" s="42" t="s">
        <v>59</v>
      </c>
      <c r="F66" s="43">
        <v>50</v>
      </c>
      <c r="G66" s="43">
        <v>2.37</v>
      </c>
      <c r="H66" s="43">
        <v>0.6</v>
      </c>
      <c r="I66" s="43">
        <v>14.49</v>
      </c>
      <c r="J66" s="43">
        <v>70.14</v>
      </c>
      <c r="K66" s="44">
        <v>15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65</v>
      </c>
      <c r="F68" s="43">
        <v>30</v>
      </c>
      <c r="G68" s="43">
        <v>0</v>
      </c>
      <c r="H68" s="43">
        <v>0</v>
      </c>
      <c r="I68" s="43">
        <v>17.7</v>
      </c>
      <c r="J68" s="43">
        <v>67.2</v>
      </c>
      <c r="K68" s="44"/>
      <c r="L68" s="43">
        <v>4.5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19.740000000000002</v>
      </c>
      <c r="H70" s="19">
        <f t="shared" ref="H70" si="31">SUM(H63:H69)</f>
        <v>9.2900000000000009</v>
      </c>
      <c r="I70" s="19">
        <f t="shared" ref="I70" si="32">SUM(I63:I69)</f>
        <v>71.539999999999992</v>
      </c>
      <c r="J70" s="19">
        <f t="shared" ref="J70:L70" si="33">SUM(J63:J69)</f>
        <v>531.74</v>
      </c>
      <c r="K70" s="25"/>
      <c r="L70" s="19">
        <f t="shared" si="33"/>
        <v>69.34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8.4499999999999993</v>
      </c>
      <c r="H72" s="43">
        <v>5.7</v>
      </c>
      <c r="I72" s="43">
        <v>17.5</v>
      </c>
      <c r="J72" s="43">
        <v>153</v>
      </c>
      <c r="K72" s="44">
        <v>140</v>
      </c>
      <c r="L72" s="43">
        <v>13.15</v>
      </c>
    </row>
    <row r="73" spans="1:12" ht="14.4" x14ac:dyDescent="0.3">
      <c r="A73" s="23"/>
      <c r="B73" s="15"/>
      <c r="C73" s="11"/>
      <c r="D73" s="7" t="s">
        <v>28</v>
      </c>
      <c r="E73" s="42" t="s">
        <v>67</v>
      </c>
      <c r="F73" s="43">
        <v>75</v>
      </c>
      <c r="G73" s="43">
        <v>2.9</v>
      </c>
      <c r="H73" s="43">
        <v>6</v>
      </c>
      <c r="I73" s="43">
        <v>9.3000000000000007</v>
      </c>
      <c r="J73" s="43">
        <v>105</v>
      </c>
      <c r="K73" s="44">
        <v>534</v>
      </c>
      <c r="L73" s="43">
        <v>18.43</v>
      </c>
    </row>
    <row r="74" spans="1:12" ht="14.4" x14ac:dyDescent="0.3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4.6500000000000004</v>
      </c>
      <c r="H74" s="43">
        <v>9.15</v>
      </c>
      <c r="I74" s="43">
        <v>30.9</v>
      </c>
      <c r="J74" s="43">
        <v>194.4</v>
      </c>
      <c r="K74" s="44">
        <v>297</v>
      </c>
      <c r="L74" s="43">
        <v>12.51</v>
      </c>
    </row>
    <row r="75" spans="1:12" ht="14.4" x14ac:dyDescent="0.3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0.6</v>
      </c>
      <c r="H75" s="43">
        <v>0</v>
      </c>
      <c r="I75" s="43">
        <v>31.4</v>
      </c>
      <c r="J75" s="43">
        <v>124</v>
      </c>
      <c r="K75" s="44">
        <v>639</v>
      </c>
      <c r="L75" s="43">
        <v>9.15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60</v>
      </c>
      <c r="G76" s="43">
        <v>4.4800000000000004</v>
      </c>
      <c r="H76" s="43">
        <v>0.6</v>
      </c>
      <c r="I76" s="43">
        <v>27.25</v>
      </c>
      <c r="J76" s="43">
        <v>133.6</v>
      </c>
      <c r="K76" s="44"/>
      <c r="L76" s="43">
        <v>4.75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21.080000000000002</v>
      </c>
      <c r="H80" s="19">
        <f t="shared" ref="H80" si="35">SUM(H71:H79)</f>
        <v>21.450000000000003</v>
      </c>
      <c r="I80" s="19">
        <f t="shared" ref="I80" si="36">SUM(I71:I79)</f>
        <v>116.35</v>
      </c>
      <c r="J80" s="19">
        <f t="shared" ref="J80:L80" si="37">SUM(J71:J79)</f>
        <v>710</v>
      </c>
      <c r="K80" s="25"/>
      <c r="L80" s="19">
        <f t="shared" si="37"/>
        <v>57.989999999999995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1255</v>
      </c>
      <c r="G81" s="32">
        <f t="shared" ref="G81" si="38">G70+G80</f>
        <v>40.820000000000007</v>
      </c>
      <c r="H81" s="32">
        <f t="shared" ref="H81" si="39">H70+H80</f>
        <v>30.740000000000002</v>
      </c>
      <c r="I81" s="32">
        <f t="shared" ref="I81" si="40">I70+I80</f>
        <v>187.89</v>
      </c>
      <c r="J81" s="32">
        <f t="shared" ref="J81:L81" si="41">J70+J80</f>
        <v>1241.74</v>
      </c>
      <c r="K81" s="32"/>
      <c r="L81" s="32">
        <f t="shared" si="41"/>
        <v>127.33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150</v>
      </c>
      <c r="G82" s="40">
        <v>12</v>
      </c>
      <c r="H82" s="40">
        <v>20</v>
      </c>
      <c r="I82" s="40">
        <v>38.799999999999997</v>
      </c>
      <c r="J82" s="40">
        <v>338.3</v>
      </c>
      <c r="K82" s="41">
        <v>187</v>
      </c>
      <c r="L82" s="40">
        <v>45.49</v>
      </c>
    </row>
    <row r="83" spans="1:12" ht="14.4" x14ac:dyDescent="0.3">
      <c r="A83" s="23"/>
      <c r="B83" s="15"/>
      <c r="C83" s="11"/>
      <c r="D83" s="6" t="s">
        <v>26</v>
      </c>
      <c r="E83" s="42" t="s">
        <v>69</v>
      </c>
      <c r="F83" s="43">
        <v>80</v>
      </c>
      <c r="G83" s="43">
        <v>0.26</v>
      </c>
      <c r="H83" s="43">
        <v>0</v>
      </c>
      <c r="I83" s="43">
        <v>0.79</v>
      </c>
      <c r="J83" s="43">
        <v>4.46</v>
      </c>
      <c r="K83" s="44"/>
      <c r="L83" s="43">
        <v>8</v>
      </c>
    </row>
    <row r="84" spans="1:12" ht="14.4" x14ac:dyDescent="0.3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44">
        <v>686</v>
      </c>
      <c r="L84" s="43">
        <v>6.51</v>
      </c>
    </row>
    <row r="85" spans="1:12" ht="14.4" x14ac:dyDescent="0.3">
      <c r="A85" s="23"/>
      <c r="B85" s="15"/>
      <c r="C85" s="11"/>
      <c r="D85" s="7" t="s">
        <v>23</v>
      </c>
      <c r="E85" s="42" t="s">
        <v>59</v>
      </c>
      <c r="F85" s="43">
        <v>70</v>
      </c>
      <c r="G85" s="43">
        <v>2.37</v>
      </c>
      <c r="H85" s="43">
        <v>0.6</v>
      </c>
      <c r="I85" s="43">
        <v>14.49</v>
      </c>
      <c r="J85" s="43">
        <v>70.14</v>
      </c>
      <c r="K85" s="44">
        <v>15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14.93</v>
      </c>
      <c r="H89" s="19">
        <f t="shared" ref="H89" si="43">SUM(H82:H88)</f>
        <v>20.6</v>
      </c>
      <c r="I89" s="19">
        <f t="shared" ref="I89" si="44">SUM(I82:I88)</f>
        <v>69.279999999999987</v>
      </c>
      <c r="J89" s="19">
        <f t="shared" ref="J89:L89" si="45">SUM(J82:J88)</f>
        <v>472.9</v>
      </c>
      <c r="K89" s="25"/>
      <c r="L89" s="19">
        <f t="shared" si="45"/>
        <v>64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46</v>
      </c>
      <c r="F91" s="43">
        <v>200</v>
      </c>
      <c r="G91" s="43">
        <v>6.2</v>
      </c>
      <c r="H91" s="43">
        <v>5.6</v>
      </c>
      <c r="I91" s="43">
        <v>22.3</v>
      </c>
      <c r="J91" s="43">
        <v>167</v>
      </c>
      <c r="K91" s="44">
        <v>139</v>
      </c>
      <c r="L91" s="43">
        <v>12.97</v>
      </c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70</v>
      </c>
      <c r="F93" s="43">
        <v>180</v>
      </c>
      <c r="G93" s="43">
        <v>4.6500000000000004</v>
      </c>
      <c r="H93" s="43">
        <v>9.15</v>
      </c>
      <c r="I93" s="43">
        <v>30.9</v>
      </c>
      <c r="J93" s="43">
        <v>231</v>
      </c>
      <c r="K93" s="44">
        <v>297</v>
      </c>
      <c r="L93" s="43">
        <v>16</v>
      </c>
    </row>
    <row r="94" spans="1:12" ht="14.4" x14ac:dyDescent="0.3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639</v>
      </c>
      <c r="L94" s="43">
        <v>9.15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80</v>
      </c>
      <c r="G95" s="43">
        <v>4.4800000000000004</v>
      </c>
      <c r="H95" s="43">
        <v>0.6</v>
      </c>
      <c r="I95" s="43">
        <v>27.25</v>
      </c>
      <c r="J95" s="43">
        <v>133.6</v>
      </c>
      <c r="K95" s="44"/>
      <c r="L95" s="43">
        <v>4.75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71</v>
      </c>
      <c r="F97" s="43">
        <v>40</v>
      </c>
      <c r="G97" s="43">
        <v>5.0999999999999996</v>
      </c>
      <c r="H97" s="43">
        <v>4.5999999999999996</v>
      </c>
      <c r="I97" s="43">
        <v>0.3</v>
      </c>
      <c r="J97" s="43">
        <v>63</v>
      </c>
      <c r="K97" s="44">
        <v>337</v>
      </c>
      <c r="L97" s="43">
        <v>13.3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21.03</v>
      </c>
      <c r="H99" s="19">
        <f t="shared" ref="H99" si="47">SUM(H90:H98)</f>
        <v>19.95</v>
      </c>
      <c r="I99" s="19">
        <f t="shared" ref="I99" si="48">SUM(I90:I98)</f>
        <v>112.14999999999999</v>
      </c>
      <c r="J99" s="19">
        <f t="shared" ref="J99:L99" si="49">SUM(J90:J98)</f>
        <v>718.6</v>
      </c>
      <c r="K99" s="25"/>
      <c r="L99" s="19">
        <f t="shared" si="49"/>
        <v>56.17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1200</v>
      </c>
      <c r="G100" s="32">
        <f t="shared" ref="G100" si="50">G89+G99</f>
        <v>35.96</v>
      </c>
      <c r="H100" s="32">
        <f t="shared" ref="H100" si="51">H89+H99</f>
        <v>40.549999999999997</v>
      </c>
      <c r="I100" s="32">
        <f t="shared" ref="I100" si="52">I89+I99</f>
        <v>181.42999999999998</v>
      </c>
      <c r="J100" s="32">
        <f t="shared" ref="J100:L100" si="53">J89+J99</f>
        <v>1191.5</v>
      </c>
      <c r="K100" s="32"/>
      <c r="L100" s="32">
        <f t="shared" si="53"/>
        <v>120.17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240</v>
      </c>
      <c r="G101" s="40">
        <v>3.19</v>
      </c>
      <c r="H101" s="40">
        <v>2.84</v>
      </c>
      <c r="I101" s="40">
        <v>20.55</v>
      </c>
      <c r="J101" s="40">
        <v>323.10000000000002</v>
      </c>
      <c r="K101" s="41">
        <v>297</v>
      </c>
      <c r="L101" s="40">
        <v>52.47</v>
      </c>
    </row>
    <row r="102" spans="1:12" ht="14.4" x14ac:dyDescent="0.3">
      <c r="A102" s="23"/>
      <c r="B102" s="15"/>
      <c r="C102" s="11"/>
      <c r="D102" s="6"/>
      <c r="E102" s="42" t="s">
        <v>43</v>
      </c>
      <c r="F102" s="43">
        <v>60</v>
      </c>
      <c r="G102" s="43">
        <v>4.6500000000000004</v>
      </c>
      <c r="H102" s="43">
        <v>0.52</v>
      </c>
      <c r="I102" s="43">
        <v>0.06</v>
      </c>
      <c r="J102" s="43">
        <v>14.5</v>
      </c>
      <c r="K102" s="44">
        <v>77</v>
      </c>
      <c r="L102" s="43">
        <v>8</v>
      </c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0.3</v>
      </c>
      <c r="H103" s="43">
        <v>0</v>
      </c>
      <c r="I103" s="43">
        <v>15.2</v>
      </c>
      <c r="J103" s="43">
        <v>60</v>
      </c>
      <c r="K103" s="44">
        <v>686</v>
      </c>
      <c r="L103" s="43">
        <v>6.51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2.2400000000000002</v>
      </c>
      <c r="H104" s="43">
        <v>0.88</v>
      </c>
      <c r="I104" s="43">
        <v>19.760000000000002</v>
      </c>
      <c r="J104" s="43">
        <v>91.96</v>
      </c>
      <c r="K104" s="44"/>
      <c r="L104" s="43">
        <v>3.61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10.38</v>
      </c>
      <c r="H108" s="19">
        <f t="shared" si="54"/>
        <v>4.24</v>
      </c>
      <c r="I108" s="19">
        <f t="shared" si="54"/>
        <v>55.570000000000007</v>
      </c>
      <c r="J108" s="19">
        <f t="shared" si="54"/>
        <v>489.56</v>
      </c>
      <c r="K108" s="25"/>
      <c r="L108" s="19">
        <f t="shared" ref="L108" si="55">SUM(L101:L107)</f>
        <v>70.59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2.9</v>
      </c>
      <c r="H110" s="43">
        <v>2.5</v>
      </c>
      <c r="I110" s="43">
        <v>21</v>
      </c>
      <c r="J110" s="43">
        <v>120</v>
      </c>
      <c r="K110" s="44">
        <v>138</v>
      </c>
      <c r="L110" s="43">
        <v>13.15</v>
      </c>
    </row>
    <row r="111" spans="1:12" ht="14.4" x14ac:dyDescent="0.3">
      <c r="A111" s="23"/>
      <c r="B111" s="15"/>
      <c r="C111" s="11"/>
      <c r="D111" s="7" t="s">
        <v>28</v>
      </c>
      <c r="E111" s="42" t="s">
        <v>47</v>
      </c>
      <c r="F111" s="43">
        <v>90</v>
      </c>
      <c r="G111" s="43">
        <v>12.72</v>
      </c>
      <c r="H111" s="43">
        <v>11.52</v>
      </c>
      <c r="I111" s="43">
        <v>32.799999999999997</v>
      </c>
      <c r="J111" s="43">
        <v>208.8</v>
      </c>
      <c r="K111" s="44">
        <v>451</v>
      </c>
      <c r="L111" s="43">
        <v>44.26</v>
      </c>
    </row>
    <row r="112" spans="1:12" ht="14.4" x14ac:dyDescent="0.3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5.0999999999999996</v>
      </c>
      <c r="H112" s="43">
        <v>9.1999999999999993</v>
      </c>
      <c r="I112" s="43">
        <v>34.200000000000003</v>
      </c>
      <c r="J112" s="43">
        <v>244.5</v>
      </c>
      <c r="K112" s="44">
        <v>516</v>
      </c>
      <c r="L112" s="43">
        <v>15.77</v>
      </c>
    </row>
    <row r="113" spans="1:12" ht="14.4" x14ac:dyDescent="0.3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</v>
      </c>
      <c r="H113" s="43">
        <v>0</v>
      </c>
      <c r="I113" s="43">
        <v>31.4</v>
      </c>
      <c r="J113" s="43">
        <v>124</v>
      </c>
      <c r="K113" s="44">
        <v>639</v>
      </c>
      <c r="L113" s="43">
        <v>9.15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60</v>
      </c>
      <c r="G114" s="43">
        <v>4.4800000000000004</v>
      </c>
      <c r="H114" s="43">
        <v>0.6</v>
      </c>
      <c r="I114" s="43">
        <v>27.25</v>
      </c>
      <c r="J114" s="43">
        <v>133.6</v>
      </c>
      <c r="K114" s="44"/>
      <c r="L114" s="43">
        <v>4.75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25.8</v>
      </c>
      <c r="H118" s="19">
        <f t="shared" si="56"/>
        <v>23.82</v>
      </c>
      <c r="I118" s="19">
        <f t="shared" si="56"/>
        <v>146.65</v>
      </c>
      <c r="J118" s="19">
        <f t="shared" si="56"/>
        <v>830.9</v>
      </c>
      <c r="K118" s="25"/>
      <c r="L118" s="19">
        <f t="shared" ref="L118" si="57">SUM(L109:L117)</f>
        <v>87.08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1240</v>
      </c>
      <c r="G119" s="32">
        <f t="shared" ref="G119" si="58">G108+G118</f>
        <v>36.18</v>
      </c>
      <c r="H119" s="32">
        <f t="shared" ref="H119" si="59">H108+H118</f>
        <v>28.060000000000002</v>
      </c>
      <c r="I119" s="32">
        <f t="shared" ref="I119" si="60">I108+I118</f>
        <v>202.22000000000003</v>
      </c>
      <c r="J119" s="32">
        <f t="shared" ref="J119:L119" si="61">J108+J118</f>
        <v>1320.46</v>
      </c>
      <c r="K119" s="32"/>
      <c r="L119" s="32">
        <f t="shared" si="61"/>
        <v>157.67000000000002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160</v>
      </c>
      <c r="G120" s="40">
        <v>20.25</v>
      </c>
      <c r="H120" s="40">
        <v>17.96</v>
      </c>
      <c r="I120" s="40">
        <v>34.5</v>
      </c>
      <c r="J120" s="40">
        <v>322.64999999999998</v>
      </c>
      <c r="K120" s="41">
        <v>366</v>
      </c>
      <c r="L120" s="40">
        <v>60.23</v>
      </c>
    </row>
    <row r="121" spans="1:12" ht="14.4" x14ac:dyDescent="0.3">
      <c r="A121" s="14"/>
      <c r="B121" s="15"/>
      <c r="C121" s="11"/>
      <c r="D121" s="6" t="s">
        <v>26</v>
      </c>
      <c r="E121" s="42" t="s">
        <v>74</v>
      </c>
      <c r="F121" s="43">
        <v>80</v>
      </c>
      <c r="G121" s="43">
        <v>0.75</v>
      </c>
      <c r="H121" s="43">
        <v>2</v>
      </c>
      <c r="I121" s="43">
        <v>5.5</v>
      </c>
      <c r="J121" s="43">
        <v>43</v>
      </c>
      <c r="K121" s="44">
        <v>46</v>
      </c>
      <c r="L121" s="43">
        <v>7.93</v>
      </c>
    </row>
    <row r="122" spans="1:12" ht="14.4" x14ac:dyDescent="0.3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44">
        <v>686</v>
      </c>
      <c r="L122" s="43">
        <v>6.51</v>
      </c>
    </row>
    <row r="123" spans="1:12" ht="14.4" x14ac:dyDescent="0.3">
      <c r="A123" s="14"/>
      <c r="B123" s="15"/>
      <c r="C123" s="11"/>
      <c r="D123" s="7" t="s">
        <v>23</v>
      </c>
      <c r="E123" s="42" t="s">
        <v>59</v>
      </c>
      <c r="F123" s="43">
        <v>60</v>
      </c>
      <c r="G123" s="43">
        <v>2.37</v>
      </c>
      <c r="H123" s="43">
        <v>0.6</v>
      </c>
      <c r="I123" s="43">
        <v>14.49</v>
      </c>
      <c r="J123" s="43">
        <v>70.14</v>
      </c>
      <c r="K123" s="44">
        <v>15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23.67</v>
      </c>
      <c r="H127" s="19">
        <f t="shared" si="62"/>
        <v>20.560000000000002</v>
      </c>
      <c r="I127" s="19">
        <f t="shared" si="62"/>
        <v>69.69</v>
      </c>
      <c r="J127" s="19">
        <f t="shared" si="62"/>
        <v>495.78999999999996</v>
      </c>
      <c r="K127" s="25"/>
      <c r="L127" s="19">
        <f t="shared" ref="L127" si="63">SUM(L120:L126)</f>
        <v>78.67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46</v>
      </c>
      <c r="F129" s="43">
        <v>200</v>
      </c>
      <c r="G129" s="43">
        <v>6.2</v>
      </c>
      <c r="H129" s="43">
        <v>5.6</v>
      </c>
      <c r="I129" s="43">
        <v>22.3</v>
      </c>
      <c r="J129" s="43">
        <v>167</v>
      </c>
      <c r="K129" s="44">
        <v>139</v>
      </c>
      <c r="L129" s="43">
        <v>12.97</v>
      </c>
    </row>
    <row r="130" spans="1:12" ht="14.4" x14ac:dyDescent="0.3">
      <c r="A130" s="14"/>
      <c r="B130" s="15"/>
      <c r="C130" s="11"/>
      <c r="D130" s="7" t="s">
        <v>28</v>
      </c>
      <c r="E130" s="42" t="s">
        <v>75</v>
      </c>
      <c r="F130" s="43">
        <v>110</v>
      </c>
      <c r="G130" s="43">
        <v>7.68</v>
      </c>
      <c r="H130" s="43">
        <v>6.8</v>
      </c>
      <c r="I130" s="43">
        <v>46.8</v>
      </c>
      <c r="J130" s="43">
        <v>197.6</v>
      </c>
      <c r="K130" s="44">
        <v>462</v>
      </c>
      <c r="L130" s="43">
        <v>44</v>
      </c>
    </row>
    <row r="131" spans="1:12" ht="14.4" x14ac:dyDescent="0.3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3.75</v>
      </c>
      <c r="H131" s="43">
        <v>6.15</v>
      </c>
      <c r="I131" s="43">
        <v>38.549999999999997</v>
      </c>
      <c r="J131" s="43">
        <v>228</v>
      </c>
      <c r="K131" s="44">
        <v>511</v>
      </c>
      <c r="L131" s="43">
        <v>16</v>
      </c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0.6</v>
      </c>
      <c r="H132" s="43">
        <v>0</v>
      </c>
      <c r="I132" s="43">
        <v>31.4</v>
      </c>
      <c r="J132" s="43">
        <v>124</v>
      </c>
      <c r="K132" s="44">
        <v>639</v>
      </c>
      <c r="L132" s="43">
        <v>9.15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60</v>
      </c>
      <c r="G133" s="43">
        <v>4</v>
      </c>
      <c r="H133" s="43">
        <v>0.6</v>
      </c>
      <c r="I133" s="43">
        <v>21</v>
      </c>
      <c r="J133" s="43">
        <v>101</v>
      </c>
      <c r="K133" s="44"/>
      <c r="L133" s="43">
        <v>4.75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22.23</v>
      </c>
      <c r="H137" s="19">
        <f t="shared" si="64"/>
        <v>19.149999999999999</v>
      </c>
      <c r="I137" s="19">
        <f t="shared" si="64"/>
        <v>160.04999999999998</v>
      </c>
      <c r="J137" s="19">
        <f t="shared" si="64"/>
        <v>817.6</v>
      </c>
      <c r="K137" s="25"/>
      <c r="L137" s="19">
        <f t="shared" ref="L137" si="65">SUM(L128:L136)</f>
        <v>86.87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1220</v>
      </c>
      <c r="G138" s="32">
        <f t="shared" ref="G138" si="66">G127+G137</f>
        <v>45.900000000000006</v>
      </c>
      <c r="H138" s="32">
        <f t="shared" ref="H138" si="67">H127+H137</f>
        <v>39.71</v>
      </c>
      <c r="I138" s="32">
        <f t="shared" ref="I138" si="68">I127+I137</f>
        <v>229.73999999999998</v>
      </c>
      <c r="J138" s="32">
        <f t="shared" ref="J138:L138" si="69">J127+J137</f>
        <v>1313.3899999999999</v>
      </c>
      <c r="K138" s="32"/>
      <c r="L138" s="32">
        <f t="shared" si="69"/>
        <v>165.54000000000002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2.3199999999999998</v>
      </c>
      <c r="H139" s="40">
        <v>3.96</v>
      </c>
      <c r="I139" s="40">
        <v>28.97</v>
      </c>
      <c r="J139" s="40">
        <v>245</v>
      </c>
      <c r="K139" s="41">
        <v>302</v>
      </c>
      <c r="L139" s="40">
        <v>35</v>
      </c>
    </row>
    <row r="140" spans="1:12" ht="14.4" x14ac:dyDescent="0.3">
      <c r="A140" s="23"/>
      <c r="B140" s="15"/>
      <c r="C140" s="11"/>
      <c r="D140" s="6"/>
      <c r="E140" s="42" t="s">
        <v>58</v>
      </c>
      <c r="F140" s="43">
        <v>10</v>
      </c>
      <c r="G140" s="43">
        <v>0.01</v>
      </c>
      <c r="H140" s="43">
        <v>8.3000000000000007</v>
      </c>
      <c r="I140" s="43">
        <v>0.06</v>
      </c>
      <c r="J140" s="43">
        <v>77</v>
      </c>
      <c r="K140" s="44">
        <v>96</v>
      </c>
      <c r="L140" s="43">
        <v>9.17</v>
      </c>
    </row>
    <row r="141" spans="1:12" ht="14.4" x14ac:dyDescent="0.3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0.3</v>
      </c>
      <c r="H141" s="43">
        <v>0</v>
      </c>
      <c r="I141" s="43">
        <v>15.2</v>
      </c>
      <c r="J141" s="43">
        <v>60</v>
      </c>
      <c r="K141" s="44">
        <v>686</v>
      </c>
      <c r="L141" s="43">
        <v>6.51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59</v>
      </c>
      <c r="F142" s="43">
        <v>40</v>
      </c>
      <c r="G142" s="43">
        <v>2.37</v>
      </c>
      <c r="H142" s="43">
        <v>0.6</v>
      </c>
      <c r="I142" s="43">
        <v>14.49</v>
      </c>
      <c r="J142" s="43">
        <v>70.14</v>
      </c>
      <c r="K142" s="44">
        <v>15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 t="s">
        <v>60</v>
      </c>
      <c r="F143" s="43">
        <v>100</v>
      </c>
      <c r="G143" s="43">
        <v>0.4</v>
      </c>
      <c r="H143" s="43">
        <v>0</v>
      </c>
      <c r="I143" s="43">
        <v>9.8000000000000007</v>
      </c>
      <c r="J143" s="43">
        <v>44</v>
      </c>
      <c r="K143" s="44">
        <v>24</v>
      </c>
      <c r="L143" s="43">
        <v>8.4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5.4</v>
      </c>
      <c r="H146" s="19">
        <f t="shared" si="70"/>
        <v>12.860000000000001</v>
      </c>
      <c r="I146" s="19">
        <f t="shared" si="70"/>
        <v>68.52</v>
      </c>
      <c r="J146" s="19">
        <f t="shared" si="70"/>
        <v>496.14</v>
      </c>
      <c r="K146" s="25"/>
      <c r="L146" s="19">
        <f t="shared" ref="L146" si="71">SUM(L139:L145)</f>
        <v>63.08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54</v>
      </c>
      <c r="F148" s="43">
        <v>250</v>
      </c>
      <c r="G148" s="43">
        <v>2</v>
      </c>
      <c r="H148" s="43">
        <v>5.2</v>
      </c>
      <c r="I148" s="43">
        <v>13.1</v>
      </c>
      <c r="J148" s="43">
        <v>132.5</v>
      </c>
      <c r="K148" s="44">
        <v>110</v>
      </c>
      <c r="L148" s="43">
        <v>17.27</v>
      </c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>
        <v>639</v>
      </c>
      <c r="L151" s="43">
        <v>9.15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80</v>
      </c>
      <c r="G152" s="43">
        <v>4.4800000000000004</v>
      </c>
      <c r="H152" s="43">
        <v>0.6</v>
      </c>
      <c r="I152" s="43">
        <v>27.25</v>
      </c>
      <c r="J152" s="43">
        <v>133.6</v>
      </c>
      <c r="K152" s="44"/>
      <c r="L152" s="43">
        <v>4.75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60</v>
      </c>
      <c r="F154" s="43">
        <v>110</v>
      </c>
      <c r="G154" s="43">
        <v>0.27</v>
      </c>
      <c r="H154" s="43">
        <v>0</v>
      </c>
      <c r="I154" s="43">
        <v>7.74</v>
      </c>
      <c r="J154" s="43">
        <v>40.5</v>
      </c>
      <c r="K154" s="44">
        <v>24</v>
      </c>
      <c r="L154" s="43">
        <v>8.4</v>
      </c>
    </row>
    <row r="155" spans="1:12" ht="14.4" x14ac:dyDescent="0.3">
      <c r="A155" s="23"/>
      <c r="B155" s="15"/>
      <c r="C155" s="11"/>
      <c r="D155" s="6"/>
      <c r="E155" s="42" t="s">
        <v>62</v>
      </c>
      <c r="F155" s="43">
        <v>60</v>
      </c>
      <c r="G155" s="43">
        <v>4.3</v>
      </c>
      <c r="H155" s="43">
        <v>5.0999999999999996</v>
      </c>
      <c r="I155" s="43">
        <v>36.4</v>
      </c>
      <c r="J155" s="43">
        <v>209</v>
      </c>
      <c r="K155" s="44"/>
      <c r="L155" s="43">
        <v>20</v>
      </c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11.649999999999999</v>
      </c>
      <c r="H156" s="19">
        <f t="shared" si="72"/>
        <v>10.899999999999999</v>
      </c>
      <c r="I156" s="19">
        <f t="shared" si="72"/>
        <v>115.88999999999999</v>
      </c>
      <c r="J156" s="19">
        <f t="shared" si="72"/>
        <v>639.6</v>
      </c>
      <c r="K156" s="25"/>
      <c r="L156" s="19">
        <f t="shared" ref="L156" si="73">SUM(L147:L155)</f>
        <v>59.57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1250</v>
      </c>
      <c r="G157" s="32">
        <f t="shared" ref="G157" si="74">G146+G156</f>
        <v>17.049999999999997</v>
      </c>
      <c r="H157" s="32">
        <f t="shared" ref="H157" si="75">H146+H156</f>
        <v>23.759999999999998</v>
      </c>
      <c r="I157" s="32">
        <f t="shared" ref="I157" si="76">I146+I156</f>
        <v>184.40999999999997</v>
      </c>
      <c r="J157" s="32">
        <f t="shared" ref="J157:L157" si="77">J146+J156</f>
        <v>1135.74</v>
      </c>
      <c r="K157" s="32"/>
      <c r="L157" s="32">
        <f t="shared" si="77"/>
        <v>122.65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150</v>
      </c>
      <c r="G158" s="40">
        <v>12</v>
      </c>
      <c r="H158" s="40">
        <v>20</v>
      </c>
      <c r="I158" s="40">
        <v>38.799999999999997</v>
      </c>
      <c r="J158" s="40">
        <v>338.3</v>
      </c>
      <c r="K158" s="41">
        <v>187</v>
      </c>
      <c r="L158" s="40">
        <v>45.49</v>
      </c>
    </row>
    <row r="159" spans="1:12" ht="14.4" x14ac:dyDescent="0.3">
      <c r="A159" s="23"/>
      <c r="B159" s="15"/>
      <c r="C159" s="11"/>
      <c r="D159" s="6"/>
      <c r="E159" s="42" t="s">
        <v>69</v>
      </c>
      <c r="F159" s="43">
        <v>80</v>
      </c>
      <c r="G159" s="43">
        <v>0.26</v>
      </c>
      <c r="H159" s="43">
        <v>0</v>
      </c>
      <c r="I159" s="43">
        <v>0.79</v>
      </c>
      <c r="J159" s="43">
        <v>4.46</v>
      </c>
      <c r="K159" s="44"/>
      <c r="L159" s="43">
        <v>8</v>
      </c>
    </row>
    <row r="160" spans="1:12" ht="14.4" x14ac:dyDescent="0.3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0.3</v>
      </c>
      <c r="H160" s="43">
        <v>0</v>
      </c>
      <c r="I160" s="43">
        <v>15.2</v>
      </c>
      <c r="J160" s="43">
        <v>60</v>
      </c>
      <c r="K160" s="44">
        <v>686</v>
      </c>
      <c r="L160" s="43">
        <v>6.51</v>
      </c>
    </row>
    <row r="161" spans="1:12" ht="14.4" x14ac:dyDescent="0.3">
      <c r="A161" s="23"/>
      <c r="B161" s="15"/>
      <c r="C161" s="11"/>
      <c r="D161" s="7" t="s">
        <v>23</v>
      </c>
      <c r="E161" s="42" t="s">
        <v>59</v>
      </c>
      <c r="F161" s="43">
        <v>70</v>
      </c>
      <c r="G161" s="43">
        <v>2.37</v>
      </c>
      <c r="H161" s="43">
        <v>0.6</v>
      </c>
      <c r="I161" s="43">
        <v>14.49</v>
      </c>
      <c r="J161" s="43">
        <v>70.14</v>
      </c>
      <c r="K161" s="44">
        <v>15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14.93</v>
      </c>
      <c r="H165" s="19">
        <f t="shared" si="78"/>
        <v>20.6</v>
      </c>
      <c r="I165" s="19">
        <f t="shared" si="78"/>
        <v>69.279999999999987</v>
      </c>
      <c r="J165" s="19">
        <f t="shared" si="78"/>
        <v>472.9</v>
      </c>
      <c r="K165" s="25"/>
      <c r="L165" s="19">
        <f t="shared" ref="L165" si="79">SUM(L158:L164)</f>
        <v>64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60</v>
      </c>
      <c r="G166" s="43">
        <v>4.6500000000000004</v>
      </c>
      <c r="H166" s="43">
        <v>0.52</v>
      </c>
      <c r="I166" s="43">
        <v>0.06</v>
      </c>
      <c r="J166" s="43">
        <v>14.5</v>
      </c>
      <c r="K166" s="44">
        <v>77</v>
      </c>
      <c r="L166" s="43">
        <v>8</v>
      </c>
    </row>
    <row r="167" spans="1:12" ht="14.4" x14ac:dyDescent="0.3">
      <c r="A167" s="23"/>
      <c r="B167" s="15"/>
      <c r="C167" s="11"/>
      <c r="D167" s="7" t="s">
        <v>27</v>
      </c>
      <c r="E167" s="42" t="s">
        <v>61</v>
      </c>
      <c r="F167" s="43">
        <v>250</v>
      </c>
      <c r="G167" s="43">
        <v>8.4499999999999993</v>
      </c>
      <c r="H167" s="43">
        <v>5.7</v>
      </c>
      <c r="I167" s="43">
        <v>17.5</v>
      </c>
      <c r="J167" s="43">
        <v>153</v>
      </c>
      <c r="K167" s="44">
        <v>140</v>
      </c>
      <c r="L167" s="43">
        <v>14.49</v>
      </c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70</v>
      </c>
      <c r="F169" s="43">
        <v>180</v>
      </c>
      <c r="G169" s="43">
        <v>4.6500000000000004</v>
      </c>
      <c r="H169" s="43">
        <v>9.15</v>
      </c>
      <c r="I169" s="43">
        <v>30.9</v>
      </c>
      <c r="J169" s="43">
        <v>231</v>
      </c>
      <c r="K169" s="44">
        <v>297</v>
      </c>
      <c r="L169" s="43">
        <v>16</v>
      </c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0.6</v>
      </c>
      <c r="H170" s="43">
        <v>0</v>
      </c>
      <c r="I170" s="43">
        <v>31.4</v>
      </c>
      <c r="J170" s="43">
        <v>124</v>
      </c>
      <c r="K170" s="44">
        <v>639</v>
      </c>
      <c r="L170" s="43">
        <v>9.15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80</v>
      </c>
      <c r="G171" s="43">
        <v>4</v>
      </c>
      <c r="H171" s="43">
        <v>0.6</v>
      </c>
      <c r="I171" s="43">
        <v>21</v>
      </c>
      <c r="J171" s="43">
        <v>101</v>
      </c>
      <c r="K171" s="44"/>
      <c r="L171" s="43">
        <v>4.75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22.35</v>
      </c>
      <c r="H175" s="19">
        <f t="shared" si="80"/>
        <v>15.97</v>
      </c>
      <c r="I175" s="19">
        <f t="shared" si="80"/>
        <v>100.85999999999999</v>
      </c>
      <c r="J175" s="19">
        <f t="shared" si="80"/>
        <v>623.5</v>
      </c>
      <c r="K175" s="25"/>
      <c r="L175" s="19">
        <f t="shared" ref="L175" si="81">SUM(L166:L174)</f>
        <v>52.39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1270</v>
      </c>
      <c r="G176" s="32">
        <f t="shared" ref="G176" si="82">G165+G175</f>
        <v>37.28</v>
      </c>
      <c r="H176" s="32">
        <f t="shared" ref="H176" si="83">H165+H175</f>
        <v>36.57</v>
      </c>
      <c r="I176" s="32">
        <f t="shared" ref="I176" si="84">I165+I175</f>
        <v>170.14</v>
      </c>
      <c r="J176" s="32">
        <f t="shared" ref="J176:L176" si="85">J165+J175</f>
        <v>1096.4000000000001</v>
      </c>
      <c r="K176" s="32"/>
      <c r="L176" s="32">
        <f t="shared" si="85"/>
        <v>116.39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230</v>
      </c>
      <c r="G177" s="40">
        <v>9.7200000000000006</v>
      </c>
      <c r="H177" s="40">
        <v>11.11</v>
      </c>
      <c r="I177" s="40">
        <v>38.340000000000003</v>
      </c>
      <c r="J177" s="40">
        <v>300.60000000000002</v>
      </c>
      <c r="K177" s="41">
        <v>333</v>
      </c>
      <c r="L177" s="40">
        <v>37.19</v>
      </c>
    </row>
    <row r="178" spans="1:12" ht="14.4" x14ac:dyDescent="0.3">
      <c r="A178" s="23"/>
      <c r="B178" s="15"/>
      <c r="C178" s="11"/>
      <c r="D178" s="6"/>
      <c r="E178" s="42" t="s">
        <v>65</v>
      </c>
      <c r="F178" s="43">
        <v>30</v>
      </c>
      <c r="G178" s="43">
        <v>0</v>
      </c>
      <c r="H178" s="43">
        <v>0</v>
      </c>
      <c r="I178" s="43">
        <v>17.7</v>
      </c>
      <c r="J178" s="43">
        <v>67.2</v>
      </c>
      <c r="K178" s="44"/>
      <c r="L178" s="43">
        <v>4.5</v>
      </c>
    </row>
    <row r="179" spans="1:12" ht="14.4" x14ac:dyDescent="0.3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2.5</v>
      </c>
      <c r="H179" s="43">
        <v>3.6</v>
      </c>
      <c r="I179" s="43">
        <v>28.7</v>
      </c>
      <c r="J179" s="43">
        <v>152</v>
      </c>
      <c r="K179" s="44">
        <v>692</v>
      </c>
      <c r="L179" s="43">
        <v>19</v>
      </c>
    </row>
    <row r="180" spans="1:12" ht="14.4" x14ac:dyDescent="0.3">
      <c r="A180" s="23"/>
      <c r="B180" s="15"/>
      <c r="C180" s="11"/>
      <c r="D180" s="7" t="s">
        <v>23</v>
      </c>
      <c r="E180" s="42" t="s">
        <v>59</v>
      </c>
      <c r="F180" s="43">
        <v>60</v>
      </c>
      <c r="G180" s="43">
        <v>2.37</v>
      </c>
      <c r="H180" s="43">
        <v>0.6</v>
      </c>
      <c r="I180" s="43">
        <v>14.49</v>
      </c>
      <c r="J180" s="43">
        <v>70.14</v>
      </c>
      <c r="K180" s="44">
        <v>15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14.59</v>
      </c>
      <c r="H184" s="19">
        <f t="shared" si="86"/>
        <v>15.309999999999999</v>
      </c>
      <c r="I184" s="19">
        <f t="shared" si="86"/>
        <v>99.23</v>
      </c>
      <c r="J184" s="19">
        <f t="shared" si="86"/>
        <v>589.93999999999994</v>
      </c>
      <c r="K184" s="25"/>
      <c r="L184" s="19">
        <f t="shared" ref="L184" si="87">SUM(L177:L183)</f>
        <v>64.69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5.6</v>
      </c>
      <c r="I186" s="43">
        <v>22.3</v>
      </c>
      <c r="J186" s="43">
        <v>167</v>
      </c>
      <c r="K186" s="44">
        <v>139</v>
      </c>
      <c r="L186" s="43">
        <v>12.97</v>
      </c>
    </row>
    <row r="187" spans="1:12" ht="14.4" x14ac:dyDescent="0.3">
      <c r="A187" s="23"/>
      <c r="B187" s="15"/>
      <c r="C187" s="11"/>
      <c r="D187" s="7" t="s">
        <v>28</v>
      </c>
      <c r="E187" s="42" t="s">
        <v>67</v>
      </c>
      <c r="F187" s="43">
        <v>125</v>
      </c>
      <c r="G187" s="43">
        <v>2.9</v>
      </c>
      <c r="H187" s="43">
        <v>6</v>
      </c>
      <c r="I187" s="43">
        <v>9.3000000000000007</v>
      </c>
      <c r="J187" s="43">
        <v>105</v>
      </c>
      <c r="K187" s="44">
        <v>534</v>
      </c>
      <c r="L187" s="43">
        <v>18.43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</v>
      </c>
      <c r="I189" s="43">
        <v>31.4</v>
      </c>
      <c r="J189" s="43">
        <v>124</v>
      </c>
      <c r="K189" s="44">
        <v>639</v>
      </c>
      <c r="L189" s="43">
        <v>9.15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85</v>
      </c>
      <c r="G190" s="43">
        <v>4.4800000000000004</v>
      </c>
      <c r="H190" s="43">
        <v>0.6</v>
      </c>
      <c r="I190" s="43">
        <v>27.25</v>
      </c>
      <c r="J190" s="43">
        <v>133.6</v>
      </c>
      <c r="K190" s="44"/>
      <c r="L190" s="43">
        <v>4.75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71</v>
      </c>
      <c r="F192" s="43">
        <v>40</v>
      </c>
      <c r="G192" s="43">
        <v>5.0999999999999996</v>
      </c>
      <c r="H192" s="43">
        <v>4.5999999999999996</v>
      </c>
      <c r="I192" s="43">
        <v>0.3</v>
      </c>
      <c r="J192" s="43">
        <v>63</v>
      </c>
      <c r="K192" s="44">
        <v>337</v>
      </c>
      <c r="L192" s="43">
        <v>13.3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650</v>
      </c>
      <c r="G194" s="19">
        <f t="shared" ref="G194:J194" si="88">SUM(G185:G193)</f>
        <v>19.28</v>
      </c>
      <c r="H194" s="19">
        <f t="shared" si="88"/>
        <v>16.799999999999997</v>
      </c>
      <c r="I194" s="19">
        <f t="shared" si="88"/>
        <v>90.55</v>
      </c>
      <c r="J194" s="19">
        <f t="shared" si="88"/>
        <v>592.6</v>
      </c>
      <c r="K194" s="25"/>
      <c r="L194" s="19">
        <f t="shared" ref="L194" si="89">SUM(L185:L193)</f>
        <v>58.599999999999994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1170</v>
      </c>
      <c r="G195" s="32">
        <f t="shared" ref="G195" si="90">G184+G194</f>
        <v>33.870000000000005</v>
      </c>
      <c r="H195" s="32">
        <f t="shared" ref="H195" si="91">H184+H194</f>
        <v>32.11</v>
      </c>
      <c r="I195" s="32">
        <f t="shared" ref="I195" si="92">I184+I194</f>
        <v>189.78</v>
      </c>
      <c r="J195" s="32">
        <f t="shared" ref="J195:L195" si="93">J184+J194</f>
        <v>1182.54</v>
      </c>
      <c r="K195" s="32"/>
      <c r="L195" s="32">
        <f t="shared" si="93"/>
        <v>123.28999999999999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1244.5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35.186999999999998</v>
      </c>
      <c r="H196" s="34">
        <f t="shared" si="94"/>
        <v>35.018999999999991</v>
      </c>
      <c r="I196" s="34">
        <f t="shared" si="94"/>
        <v>192.30699999999999</v>
      </c>
      <c r="J196" s="34">
        <f t="shared" si="94"/>
        <v>1241.3989999999999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137.072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2023-10-19T05:40:07Z</cp:lastPrinted>
  <dcterms:created xsi:type="dcterms:W3CDTF">2022-05-16T14:23:56Z</dcterms:created>
  <dcterms:modified xsi:type="dcterms:W3CDTF">2023-10-24T18:26:07Z</dcterms:modified>
</cp:coreProperties>
</file>